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576" windowHeight="12504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62"/>
  <c r="F119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<sst xmlns="http://schemas.openxmlformats.org/spreadsheetml/2006/main" count="229" uniqueCount="67">
  <si>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</si>
  <si>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</si>
  <si>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</si>
  <si>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</si>
  <si>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</si>
  <si>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</si>
  <si>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</si>
  <si>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</si>
  <si>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</si>
  <si>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</si>
  <si>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</si>
  <si>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</si>
  <si>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</si>
  <si>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</si>
  <si>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</si>
  <si>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</si>
  <si>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</si>
  <si>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</si>
  <si>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</si>
  <si>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</si>
  <si>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</si>
  <si>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</si>
  <si>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</si>
  <si>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</si>
  <si>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</si>
  <si>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</si>
  <si>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</si>
  <si>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</si>
  <si>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</si>
  <si>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</si>
  <si>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</si>
  <si>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</si>
  <si>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</si>
  <si>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</si>
  <si>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</si>
  <si>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</si>
  <si>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</si>
  <si>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</si>
  <si>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</si>
  <si>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</si>
  <si>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Шумакова Е.В.</t>
  </si>
  <si>
    <t>Каша вфзкая из овсяной крупы со сливочным маслом</t>
  </si>
  <si>
    <t>Напиток кофейный с молоком</t>
  </si>
  <si>
    <t>Бутерброд с сыром</t>
  </si>
  <si>
    <t>Яблоко</t>
  </si>
  <si>
    <t>Рис отварной со сливочным маслом и гуляшом из мяса</t>
  </si>
  <si>
    <t>Чай с сахаром</t>
  </si>
  <si>
    <t>Хлеб пшеничный</t>
  </si>
  <si>
    <t>Картофельное пюре со сливочным маслом и котлетой из мяса</t>
  </si>
  <si>
    <t>Бутерброд со сливочным маслом</t>
  </si>
  <si>
    <t>Макароны отварные с сосиской и сливочным маслом</t>
  </si>
  <si>
    <t>243.203</t>
  </si>
  <si>
    <t>Компот из смеси сухофруктов</t>
  </si>
  <si>
    <t>Сок фруктовый (порционный)</t>
  </si>
  <si>
    <t>Каша гречневая молочная со сливочным маслом</t>
  </si>
  <si>
    <t>Какао с молоком</t>
  </si>
  <si>
    <t>Бутерброд с полукопченой колбасой</t>
  </si>
  <si>
    <t>Каша вязкая молочная из риса и пшена</t>
  </si>
  <si>
    <t>Рагу из овощей и с котлетой из курицы</t>
  </si>
  <si>
    <t>143/294</t>
  </si>
  <si>
    <t>Компот из сухофруктов</t>
  </si>
  <si>
    <t>Макароны отварные с сыром</t>
  </si>
  <si>
    <t>Запеканка творожная со сгущенным молоком</t>
  </si>
  <si>
    <t>Каша рисовая на молоке со сливочным маслом</t>
  </si>
  <si>
    <t>сладкое</t>
  </si>
  <si>
    <t>Кондитерское изделие</t>
  </si>
  <si>
    <t>МОУ Пучежская гимназия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</si>
</sst>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66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8.31</v>
      </c>
      <c r="H6" s="40">
        <v>11.12</v>
      </c>
      <c r="I6" s="40">
        <v>40.61</v>
      </c>
      <c r="J6" s="40">
        <v>290</v>
      </c>
      <c r="K6" s="41">
        <v>173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3.6</v>
      </c>
      <c r="H8" s="43">
        <v>2.67</v>
      </c>
      <c r="I8" s="43">
        <v>15.94</v>
      </c>
      <c r="J8" s="43">
        <v>100.6</v>
      </c>
      <c r="K8" s="44">
        <v>379</v>
      </c>
      <c r="L8" s="43"/>
    </row>
    <row r="9" spans="1:12" ht="14.4">
      <c r="A9" s="23"/>
      <c r="B9" s="15"/>
      <c r="C9" s="11"/>
      <c r="D9" s="7" t="s">
        <v>23</v>
      </c>
      <c r="E9" s="42" t="s">
        <v>43</v>
      </c>
      <c r="F9" s="43">
        <v>80</v>
      </c>
      <c r="G9" s="43">
        <v>6.35</v>
      </c>
      <c r="H9" s="43">
        <v>4.83</v>
      </c>
      <c r="I9" s="43">
        <v>19.32</v>
      </c>
      <c r="J9" s="43">
        <v>165.18</v>
      </c>
      <c r="K9" s="44">
        <v>3</v>
      </c>
      <c r="L9" s="43"/>
    </row>
    <row r="10" spans="1:12" ht="14.4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0.3</v>
      </c>
      <c r="H10" s="43">
        <v>0.3</v>
      </c>
      <c r="I10" s="43">
        <v>7.35</v>
      </c>
      <c r="J10" s="43">
        <v>33.299999999999997</v>
      </c>
      <c r="K10" s="44">
        <v>338</v>
      </c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18.559999999999999</v>
      </c>
      <c r="H13" s="19">
        <f t="shared" si="0"/>
        <v>18.919999999999998</v>
      </c>
      <c r="I13" s="19">
        <f t="shared" si="0"/>
        <v>83.22</v>
      </c>
      <c r="J13" s="19">
        <f t="shared" si="0"/>
        <v>589.07999999999993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4">G13+G23</f>
        <v>18.559999999999999</v>
      </c>
      <c r="H24" s="32">
        <f t="shared" si="4"/>
        <v>18.919999999999998</v>
      </c>
      <c r="I24" s="32">
        <f t="shared" si="4"/>
        <v>83.22</v>
      </c>
      <c r="J24" s="32">
        <f t="shared" si="4"/>
        <v>589.07999999999993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250</v>
      </c>
      <c r="G25" s="40">
        <v>15.86</v>
      </c>
      <c r="H25" s="40">
        <v>18.329999999999998</v>
      </c>
      <c r="I25" s="40">
        <v>48.98</v>
      </c>
      <c r="J25" s="40">
        <v>435.2</v>
      </c>
      <c r="K25" s="41">
        <v>304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4.4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19.09</v>
      </c>
      <c r="H32" s="19">
        <f t="shared" ref="H32" si="7">SUM(H25:H31)</f>
        <v>18.749999999999996</v>
      </c>
      <c r="I32" s="19">
        <f t="shared" ref="I32" si="8">SUM(I25:I31)</f>
        <v>83.3</v>
      </c>
      <c r="J32" s="19">
        <f t="shared" ref="J32:L32" si="9">SUM(J25:J31)</f>
        <v>588.72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19.09</v>
      </c>
      <c r="H43" s="32">
        <f t="shared" ref="H43" si="15">H32+H42</f>
        <v>18.749999999999996</v>
      </c>
      <c r="I43" s="32">
        <f t="shared" ref="I43" si="16">I32+I42</f>
        <v>83.3</v>
      </c>
      <c r="J43" s="32">
        <f t="shared" ref="J43:L43" si="17">J32+J42</f>
        <v>588.72</v>
      </c>
      <c r="K43" s="32"/>
      <c r="L43" s="32">
        <f t="shared" si="17"/>
        <v>0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240</v>
      </c>
      <c r="G44" s="40">
        <v>15.86</v>
      </c>
      <c r="H44" s="40">
        <v>12.08</v>
      </c>
      <c r="I44" s="40">
        <v>49.01</v>
      </c>
      <c r="J44" s="40">
        <v>364.09</v>
      </c>
      <c r="K44" s="41">
        <v>312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4.4">
      <c r="A47" s="23"/>
      <c r="B47" s="15"/>
      <c r="C47" s="11"/>
      <c r="D47" s="7" t="s">
        <v>23</v>
      </c>
      <c r="E47" s="42" t="s">
        <v>49</v>
      </c>
      <c r="F47" s="43">
        <v>70</v>
      </c>
      <c r="G47" s="43">
        <v>3.24</v>
      </c>
      <c r="H47" s="43">
        <v>6.71</v>
      </c>
      <c r="I47" s="43">
        <v>18.45</v>
      </c>
      <c r="J47" s="43">
        <v>150.52000000000001</v>
      </c>
      <c r="K47" s="44">
        <v>1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19.170000000000002</v>
      </c>
      <c r="H51" s="19">
        <f t="shared" ref="H51" si="19">SUM(H44:H50)</f>
        <v>18.809999999999999</v>
      </c>
      <c r="I51" s="19">
        <f t="shared" ref="I51" si="20">SUM(I44:I50)</f>
        <v>82.46</v>
      </c>
      <c r="J51" s="19">
        <f t="shared" ref="J51:L51" si="21">SUM(J44:J50)</f>
        <v>574.61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19.170000000000002</v>
      </c>
      <c r="H62" s="32">
        <f t="shared" ref="H62" si="27">H51+H61</f>
        <v>18.809999999999999</v>
      </c>
      <c r="I62" s="32">
        <f t="shared" ref="I62" si="28">I51+I61</f>
        <v>82.46</v>
      </c>
      <c r="J62" s="32">
        <f t="shared" ref="J62:L62" si="29">J51+J61</f>
        <v>574.61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230</v>
      </c>
      <c r="G63" s="40">
        <v>13.6</v>
      </c>
      <c r="H63" s="40">
        <v>17.72</v>
      </c>
      <c r="I63" s="40">
        <v>23.86</v>
      </c>
      <c r="J63" s="40">
        <v>325.62</v>
      </c>
      <c r="K63" s="41" t="s">
        <v>51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0.66</v>
      </c>
      <c r="H65" s="43">
        <v>0.09</v>
      </c>
      <c r="I65" s="43">
        <v>24.1</v>
      </c>
      <c r="J65" s="43">
        <v>132.80000000000001</v>
      </c>
      <c r="K65" s="44">
        <v>349</v>
      </c>
      <c r="L65" s="43"/>
    </row>
    <row r="66" spans="1:12" ht="14.4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30</v>
      </c>
      <c r="E68" s="42" t="s">
        <v>53</v>
      </c>
      <c r="F68" s="43">
        <v>200</v>
      </c>
      <c r="G68" s="43">
        <v>1</v>
      </c>
      <c r="H68" s="43">
        <v>0</v>
      </c>
      <c r="I68" s="43">
        <v>18.89</v>
      </c>
      <c r="J68" s="43">
        <v>80.8</v>
      </c>
      <c r="K68" s="44">
        <v>389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18.420000000000002</v>
      </c>
      <c r="H70" s="19">
        <f t="shared" ref="H70" si="31">SUM(H63:H69)</f>
        <v>18.209999999999997</v>
      </c>
      <c r="I70" s="19">
        <f t="shared" ref="I70" si="32">SUM(I63:I69)</f>
        <v>86.17</v>
      </c>
      <c r="J70" s="19">
        <f t="shared" ref="J70:L70" si="33">SUM(J63:J69)</f>
        <v>632.74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680</v>
      </c>
      <c r="G81" s="32">
        <f t="shared" ref="G81" si="38">G70+G80</f>
        <v>18.420000000000002</v>
      </c>
      <c r="H81" s="32">
        <f t="shared" ref="H81" si="39">H70+H80</f>
        <v>18.209999999999997</v>
      </c>
      <c r="I81" s="32">
        <f t="shared" ref="I81" si="40">I70+I80</f>
        <v>86.17</v>
      </c>
      <c r="J81" s="32">
        <f t="shared" ref="J81:L81" si="41">J70+J80</f>
        <v>632.74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8.58</v>
      </c>
      <c r="H82" s="40">
        <v>7.25</v>
      </c>
      <c r="I82" s="40">
        <v>29.4</v>
      </c>
      <c r="J82" s="40">
        <v>228.58</v>
      </c>
      <c r="K82" s="41">
        <v>171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4.07</v>
      </c>
      <c r="H84" s="43">
        <v>3.54</v>
      </c>
      <c r="I84" s="43">
        <v>17.57</v>
      </c>
      <c r="J84" s="43">
        <v>118.6</v>
      </c>
      <c r="K84" s="44">
        <v>382</v>
      </c>
      <c r="L84" s="43"/>
    </row>
    <row r="85" spans="1:12" ht="14.4">
      <c r="A85" s="23"/>
      <c r="B85" s="15"/>
      <c r="C85" s="11"/>
      <c r="D85" s="7" t="s">
        <v>23</v>
      </c>
      <c r="E85" s="42" t="s">
        <v>56</v>
      </c>
      <c r="F85" s="43">
        <v>80</v>
      </c>
      <c r="G85" s="43">
        <v>5.69</v>
      </c>
      <c r="H85" s="43">
        <v>8.56</v>
      </c>
      <c r="I85" s="43">
        <v>19.32</v>
      </c>
      <c r="J85" s="43">
        <v>177.52</v>
      </c>
      <c r="K85" s="44">
        <v>6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30</v>
      </c>
      <c r="E87" s="42" t="s">
        <v>53</v>
      </c>
      <c r="F87" s="43">
        <v>200</v>
      </c>
      <c r="G87" s="43">
        <v>1</v>
      </c>
      <c r="H87" s="43">
        <v>0</v>
      </c>
      <c r="I87" s="43">
        <v>18.89</v>
      </c>
      <c r="J87" s="43">
        <v>80.8</v>
      </c>
      <c r="K87" s="44">
        <v>389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19.34</v>
      </c>
      <c r="H89" s="19">
        <f t="shared" ref="H89" si="43">SUM(H82:H88)</f>
        <v>19.350000000000001</v>
      </c>
      <c r="I89" s="19">
        <f t="shared" ref="I89" si="44">SUM(I82:I88)</f>
        <v>85.179999999999993</v>
      </c>
      <c r="J89" s="19">
        <f t="shared" ref="J89:L89" si="45">SUM(J82:J88)</f>
        <v>605.5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680</v>
      </c>
      <c r="G100" s="32">
        <f t="shared" ref="G100" si="50">G89+G99</f>
        <v>19.34</v>
      </c>
      <c r="H100" s="32">
        <f t="shared" ref="H100" si="51">H89+H99</f>
        <v>19.350000000000001</v>
      </c>
      <c r="I100" s="32">
        <f t="shared" ref="I100" si="52">I89+I99</f>
        <v>85.179999999999993</v>
      </c>
      <c r="J100" s="32">
        <f t="shared" ref="J100:L100" si="53">J89+J99</f>
        <v>605.5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6.08</v>
      </c>
      <c r="H101" s="40">
        <v>9.18</v>
      </c>
      <c r="I101" s="40">
        <v>25.48</v>
      </c>
      <c r="J101" s="40">
        <v>260</v>
      </c>
      <c r="K101" s="41">
        <v>175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4.07</v>
      </c>
      <c r="H103" s="43">
        <v>3.54</v>
      </c>
      <c r="I103" s="43">
        <v>17.57</v>
      </c>
      <c r="J103" s="43">
        <v>118.6</v>
      </c>
      <c r="K103" s="44">
        <v>382</v>
      </c>
      <c r="L103" s="43"/>
    </row>
    <row r="104" spans="1:12" ht="14.4">
      <c r="A104" s="23"/>
      <c r="B104" s="15"/>
      <c r="C104" s="11"/>
      <c r="D104" s="7" t="s">
        <v>23</v>
      </c>
      <c r="E104" s="42" t="s">
        <v>56</v>
      </c>
      <c r="F104" s="43">
        <v>80</v>
      </c>
      <c r="G104" s="43">
        <v>5.69</v>
      </c>
      <c r="H104" s="43">
        <v>7.56</v>
      </c>
      <c r="I104" s="43">
        <v>19.32</v>
      </c>
      <c r="J104" s="43">
        <v>177.52</v>
      </c>
      <c r="K104" s="44">
        <v>6</v>
      </c>
      <c r="L104" s="43"/>
    </row>
    <row r="105" spans="1:12" ht="14.4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0.03</v>
      </c>
      <c r="H105" s="43">
        <v>0.03</v>
      </c>
      <c r="I105" s="43">
        <v>7.35</v>
      </c>
      <c r="J105" s="43">
        <v>33.299999999999997</v>
      </c>
      <c r="K105" s="44">
        <v>338</v>
      </c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15.87</v>
      </c>
      <c r="H108" s="19">
        <f t="shared" si="54"/>
        <v>20.309999999999999</v>
      </c>
      <c r="I108" s="19">
        <f t="shared" si="54"/>
        <v>69.72</v>
      </c>
      <c r="J108" s="19">
        <f t="shared" si="54"/>
        <v>589.41999999999996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580</v>
      </c>
      <c r="G119" s="32">
        <f t="shared" ref="G119" si="58">G108+G118</f>
        <v>15.87</v>
      </c>
      <c r="H119" s="32">
        <f t="shared" ref="H119" si="59">H108+H118</f>
        <v>20.309999999999999</v>
      </c>
      <c r="I119" s="32">
        <f t="shared" ref="I119" si="60">I108+I118</f>
        <v>69.72</v>
      </c>
      <c r="J119" s="32">
        <f t="shared" ref="J119:L119" si="61">J108+J118</f>
        <v>589.41999999999996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240</v>
      </c>
      <c r="G120" s="40">
        <v>14.68</v>
      </c>
      <c r="H120" s="40">
        <v>18.260000000000002</v>
      </c>
      <c r="I120" s="40">
        <v>27.21</v>
      </c>
      <c r="J120" s="40">
        <v>299.05</v>
      </c>
      <c r="K120" s="41" t="s">
        <v>59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0.66</v>
      </c>
      <c r="H122" s="43">
        <v>0.09</v>
      </c>
      <c r="I122" s="43">
        <v>24.1</v>
      </c>
      <c r="J122" s="43">
        <v>132.80000000000001</v>
      </c>
      <c r="K122" s="44">
        <v>349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30</v>
      </c>
      <c r="E125" s="42" t="s">
        <v>53</v>
      </c>
      <c r="F125" s="43">
        <v>200</v>
      </c>
      <c r="G125" s="43">
        <v>1</v>
      </c>
      <c r="H125" s="43">
        <v>0</v>
      </c>
      <c r="I125" s="43">
        <v>17.489999999999998</v>
      </c>
      <c r="J125" s="43">
        <v>80.8</v>
      </c>
      <c r="K125" s="44">
        <v>338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19.5</v>
      </c>
      <c r="H127" s="19">
        <f t="shared" si="62"/>
        <v>18.75</v>
      </c>
      <c r="I127" s="19">
        <f t="shared" si="62"/>
        <v>88.11999999999999</v>
      </c>
      <c r="J127" s="19">
        <f t="shared" si="62"/>
        <v>606.16999999999996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690</v>
      </c>
      <c r="G138" s="32">
        <f t="shared" ref="G138" si="66">G127+G137</f>
        <v>19.5</v>
      </c>
      <c r="H138" s="32">
        <f t="shared" ref="H138" si="67">H127+H137</f>
        <v>18.75</v>
      </c>
      <c r="I138" s="32">
        <f t="shared" ref="I138" si="68">I127+I137</f>
        <v>88.11999999999999</v>
      </c>
      <c r="J138" s="32">
        <f t="shared" ref="J138:L138" si="69">J127+J137</f>
        <v>606.16999999999996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190</v>
      </c>
      <c r="G139" s="40">
        <v>11.59</v>
      </c>
      <c r="H139" s="40">
        <v>15.25</v>
      </c>
      <c r="I139" s="40">
        <v>31.8</v>
      </c>
      <c r="J139" s="40">
        <v>301.12</v>
      </c>
      <c r="K139" s="41">
        <v>204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3.6</v>
      </c>
      <c r="H141" s="43">
        <v>2.67</v>
      </c>
      <c r="I141" s="43">
        <v>15.94</v>
      </c>
      <c r="J141" s="43">
        <v>100.6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>
        <v>60</v>
      </c>
      <c r="G142" s="43">
        <v>3.24</v>
      </c>
      <c r="H142" s="43">
        <v>6.71</v>
      </c>
      <c r="I142" s="43">
        <v>18.45</v>
      </c>
      <c r="J142" s="43">
        <v>150.52000000000001</v>
      </c>
      <c r="K142" s="44">
        <v>1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18.43</v>
      </c>
      <c r="H146" s="19">
        <f t="shared" si="70"/>
        <v>24.630000000000003</v>
      </c>
      <c r="I146" s="19">
        <f t="shared" si="70"/>
        <v>66.19</v>
      </c>
      <c r="J146" s="19">
        <f t="shared" si="70"/>
        <v>552.24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450</v>
      </c>
      <c r="G157" s="32">
        <f t="shared" ref="G157" si="74">G146+G156</f>
        <v>18.43</v>
      </c>
      <c r="H157" s="32">
        <f t="shared" ref="H157" si="75">H146+H156</f>
        <v>24.630000000000003</v>
      </c>
      <c r="I157" s="32">
        <f t="shared" ref="I157" si="76">I146+I156</f>
        <v>66.19</v>
      </c>
      <c r="J157" s="32">
        <f t="shared" ref="J157:L157" si="77">J146+J156</f>
        <v>552.24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195</v>
      </c>
      <c r="G158" s="40">
        <v>15.26</v>
      </c>
      <c r="H158" s="40">
        <v>18.48</v>
      </c>
      <c r="I158" s="40">
        <v>50.52</v>
      </c>
      <c r="J158" s="40">
        <v>423.06</v>
      </c>
      <c r="K158" s="41">
        <v>223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445</v>
      </c>
      <c r="G165" s="19">
        <f t="shared" ref="G165:J165" si="78">SUM(G158:G164)</f>
        <v>18.490000000000002</v>
      </c>
      <c r="H165" s="19">
        <f t="shared" si="78"/>
        <v>18.899999999999999</v>
      </c>
      <c r="I165" s="19">
        <f t="shared" si="78"/>
        <v>84.84</v>
      </c>
      <c r="J165" s="19">
        <f t="shared" si="78"/>
        <v>576.58000000000004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445</v>
      </c>
      <c r="G176" s="32">
        <f t="shared" ref="G176" si="82">G165+G175</f>
        <v>18.490000000000002</v>
      </c>
      <c r="H176" s="32">
        <f t="shared" ref="H176" si="83">H165+H175</f>
        <v>18.899999999999999</v>
      </c>
      <c r="I176" s="32">
        <f t="shared" ref="I176" si="84">I165+I175</f>
        <v>84.84</v>
      </c>
      <c r="J176" s="32">
        <f t="shared" ref="J176:L176" si="85">J165+J175</f>
        <v>576.58000000000004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200</v>
      </c>
      <c r="G177" s="40">
        <v>11.41</v>
      </c>
      <c r="H177" s="40">
        <v>9.42</v>
      </c>
      <c r="I177" s="40">
        <v>20.47</v>
      </c>
      <c r="J177" s="40">
        <v>256.58</v>
      </c>
      <c r="K177" s="41">
        <v>182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3.6</v>
      </c>
      <c r="H179" s="43">
        <v>2.67</v>
      </c>
      <c r="I179" s="43">
        <v>15.94</v>
      </c>
      <c r="J179" s="43">
        <v>100.6</v>
      </c>
      <c r="K179" s="44">
        <v>379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49</v>
      </c>
      <c r="F180" s="43">
        <v>60</v>
      </c>
      <c r="G180" s="43">
        <v>3.24</v>
      </c>
      <c r="H180" s="43">
        <v>6.71</v>
      </c>
      <c r="I180" s="43">
        <v>18.45</v>
      </c>
      <c r="J180" s="43">
        <v>150.52000000000001</v>
      </c>
      <c r="K180" s="44">
        <v>1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 t="s">
        <v>64</v>
      </c>
      <c r="E182" s="42" t="s">
        <v>65</v>
      </c>
      <c r="F182" s="43">
        <v>40</v>
      </c>
      <c r="G182" s="43">
        <v>1.4</v>
      </c>
      <c r="H182" s="43">
        <v>3.5</v>
      </c>
      <c r="I182" s="43">
        <v>15.68</v>
      </c>
      <c r="J182" s="43">
        <v>126</v>
      </c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19.649999999999999</v>
      </c>
      <c r="H184" s="19">
        <f t="shared" si="86"/>
        <v>22.3</v>
      </c>
      <c r="I184" s="19">
        <f t="shared" si="86"/>
        <v>70.539999999999992</v>
      </c>
      <c r="J184" s="19">
        <f t="shared" si="86"/>
        <v>633.69999999999993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19.649999999999999</v>
      </c>
      <c r="H195" s="32">
        <f t="shared" ref="H195" si="91">H184+H194</f>
        <v>22.3</v>
      </c>
      <c r="I195" s="32">
        <f t="shared" ref="I195" si="92">I184+I194</f>
        <v>70.539999999999992</v>
      </c>
      <c r="J195" s="32">
        <f t="shared" ref="J195:L195" si="93">J184+J194</f>
        <v>633.69999999999993</v>
      </c>
      <c r="K195" s="32"/>
      <c r="L195" s="32">
        <f t="shared" si="93"/>
        <v>0</v>
      </c>
    </row>
    <row r="196" spans="1:12" ht="13.8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18.652000000000005</v>
      </c>
      <c r="H196" s="34">
        <f t="shared" si="94"/>
        <v>19.893000000000001</v>
      </c>
      <c r="I196" s="34">
        <f t="shared" si="94"/>
        <v>79.97399999999999</v>
      </c>
      <c r="J196" s="34">
        <f t="shared" si="94"/>
        <v>594.87599999999998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2025-01-30T11:57:06Z</cp:lastPrinted>
  <dcterms:created xsi:type="dcterms:W3CDTF">2022-05-16T14:23:56Z</dcterms:created>
  <dcterms:modified xsi:type="dcterms:W3CDTF">2025-01-30T11:59:44Z</dcterms:modified>
</cp:coreProperties>
</file>